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4\teachers_nkse\Кимерина И. С\урок\"/>
    </mc:Choice>
  </mc:AlternateContent>
  <bookViews>
    <workbookView xWindow="0" yWindow="0" windowWidth="20490" windowHeight="7670"/>
  </bookViews>
  <sheets>
    <sheet name="Удельный вес" sheetId="1" r:id="rId1"/>
    <sheet name="таблица " sheetId="3" r:id="rId2"/>
    <sheet name="готово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5" i="1"/>
  <c r="D3" i="1"/>
  <c r="C3" i="1"/>
</calcChain>
</file>

<file path=xl/sharedStrings.xml><?xml version="1.0" encoding="utf-8"?>
<sst xmlns="http://schemas.openxmlformats.org/spreadsheetml/2006/main" count="30" uniqueCount="24">
  <si>
    <t>№ П/П</t>
  </si>
  <si>
    <t>Вид организаций</t>
  </si>
  <si>
    <t>Общее число плательщиков на 01.01.2003</t>
  </si>
  <si>
    <t>Число документально проверенных организаций за 2002 г.</t>
  </si>
  <si>
    <t>Удельный вес (в %)</t>
  </si>
  <si>
    <t>1.</t>
  </si>
  <si>
    <t>Организаций-</t>
  </si>
  <si>
    <t>Всего:</t>
  </si>
  <si>
    <t>В том числе:</t>
  </si>
  <si>
    <t xml:space="preserve">  -государственных:</t>
  </si>
  <si>
    <t xml:space="preserve">  -муниципальных:</t>
  </si>
  <si>
    <t xml:space="preserve">  -индивидуально-частичных:</t>
  </si>
  <si>
    <t xml:space="preserve">  -с иностранными инвестициями</t>
  </si>
  <si>
    <t xml:space="preserve">  -других организаций</t>
  </si>
  <si>
    <t>2.</t>
  </si>
  <si>
    <t>Банки</t>
  </si>
  <si>
    <t>3.</t>
  </si>
  <si>
    <t>Страховые организации</t>
  </si>
  <si>
    <t>7а</t>
  </si>
  <si>
    <t>7б</t>
  </si>
  <si>
    <t>7в</t>
  </si>
  <si>
    <t>Класс</t>
  </si>
  <si>
    <t>Количество учащихся</t>
  </si>
  <si>
    <t>% качества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</si>
</sst>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3" fillId="0" borderId="1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6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78117048346055"/>
          <c:y val="0.32344992484248081"/>
          <c:w val="0.60712468193384217"/>
          <c:h val="0.35779994859692982"/>
        </c:manualLayout>
      </c:layout>
      <c:pie3DChart>
        <c:varyColors val="1"/>
        <c:ser>
          <c:idx val="0"/>
          <c:order val="0"/>
          <c:explosion val="56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AF4-4FD9-B0E5-11F49C93BD1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52400">
                <a:solidFill>
                  <a:schemeClr val="accent6"/>
                </a:solidFill>
              </a:ln>
              <a:effectLst/>
              <a:sp3d contourW="15240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88B-4B46-9601-75455A4F0D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AF4-4FD9-B0E5-11F49C93BD1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AF4-4FD9-B0E5-11F49C93BD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AF4-4FD9-B0E5-11F49C93BD1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EAF4-4FD9-B0E5-11F49C93BD1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EAF4-4FD9-B0E5-11F49C93BD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'Удельный вес'!$B$5:$B$11</c:f>
              <c:strCache>
                <c:ptCount val="7"/>
                <c:pt idx="0">
                  <c:v>  -государственных:</c:v>
                </c:pt>
                <c:pt idx="1">
                  <c:v>  -муниципальных:</c:v>
                </c:pt>
                <c:pt idx="2">
                  <c:v>  -индивидуально-частичных:</c:v>
                </c:pt>
                <c:pt idx="3">
                  <c:v>  -с иностранными инвестициями</c:v>
                </c:pt>
                <c:pt idx="4">
                  <c:v>  -других организаций</c:v>
                </c:pt>
                <c:pt idx="5">
                  <c:v>Банки</c:v>
                </c:pt>
                <c:pt idx="6">
                  <c:v>Страховые организации</c:v>
                </c:pt>
              </c:strCache>
            </c:strRef>
          </c:cat>
          <c:val>
            <c:numRef>
              <c:f>'Удельный вес'!$E$5:$E$11</c:f>
              <c:numCache>
                <c:formatCode>0%</c:formatCode>
                <c:ptCount val="7"/>
                <c:pt idx="0">
                  <c:v>8.4507042253521125E-2</c:v>
                </c:pt>
                <c:pt idx="1">
                  <c:v>0.33993488876831252</c:v>
                </c:pt>
                <c:pt idx="2">
                  <c:v>7.925817471937531E-2</c:v>
                </c:pt>
                <c:pt idx="3">
                  <c:v>6.8493150684931503E-2</c:v>
                </c:pt>
                <c:pt idx="4">
                  <c:v>0.19759036144578312</c:v>
                </c:pt>
                <c:pt idx="5">
                  <c:v>0.2608695652173913</c:v>
                </c:pt>
                <c:pt idx="6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B-4B46-9601-75455A4F0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22482736795892"/>
          <c:y val="0.16362843368614532"/>
          <c:w val="0.24479073692888403"/>
          <c:h val="0.75618526912622575"/>
        </c:manualLayout>
      </c:layout>
      <c:overlay val="0"/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4"/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l="100000" t="100000"/>
      </a:path>
      <a:tileRect r="-100000" b="-100000"/>
    </a:gradFill>
    <a:ln w="9525" cap="flat" cmpd="sng" algn="ctr">
      <a:gradFill>
        <a:gsLst>
          <a:gs pos="0">
            <a:schemeClr val="accent4">
              <a:lumMod val="40000"/>
              <a:lumOff val="60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0178117048346055"/>
          <c:y val="0.32344992484248081"/>
          <c:w val="0.60712468193384217"/>
          <c:h val="0.357799948596929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C33-4E44-BF81-17D6BE8E43E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chemeClr val="accent6"/>
                </a:solidFill>
              </a:ln>
              <a:effectLst/>
              <a:sp3d contourW="152400">
                <a:contourClr>
                  <a:schemeClr val="accent6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C33-4E44-BF81-17D6BE8E43E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C33-4E44-BF81-17D6BE8E43E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C33-4E44-BF81-17D6BE8E43E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C33-4E44-BF81-17D6BE8E43E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C33-4E44-BF81-17D6BE8E43E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 w="1270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C33-4E44-BF81-17D6BE8E43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'Удельный вес'!$B$5:$B$11</c:f>
              <c:strCache>
                <c:ptCount val="7"/>
                <c:pt idx="0">
                  <c:v>  -государственных:</c:v>
                </c:pt>
                <c:pt idx="1">
                  <c:v>  -муниципальных:</c:v>
                </c:pt>
                <c:pt idx="2">
                  <c:v>  -индивидуально-частичных:</c:v>
                </c:pt>
                <c:pt idx="3">
                  <c:v>  -с иностранными инвестициями</c:v>
                </c:pt>
                <c:pt idx="4">
                  <c:v>  -других организаций</c:v>
                </c:pt>
                <c:pt idx="5">
                  <c:v>Банки</c:v>
                </c:pt>
                <c:pt idx="6">
                  <c:v>Страховые организации</c:v>
                </c:pt>
              </c:strCache>
            </c:strRef>
          </c:cat>
          <c:val>
            <c:numRef>
              <c:f>'Удельный вес'!$E$5:$E$11</c:f>
              <c:numCache>
                <c:formatCode>0%</c:formatCode>
                <c:ptCount val="7"/>
                <c:pt idx="0">
                  <c:v>8.4507042253521125E-2</c:v>
                </c:pt>
                <c:pt idx="1">
                  <c:v>0.33993488876831252</c:v>
                </c:pt>
                <c:pt idx="2">
                  <c:v>7.925817471937531E-2</c:v>
                </c:pt>
                <c:pt idx="3">
                  <c:v>6.8493150684931503E-2</c:v>
                </c:pt>
                <c:pt idx="4">
                  <c:v>0.19759036144578312</c:v>
                </c:pt>
                <c:pt idx="5">
                  <c:v>0.2608695652173913</c:v>
                </c:pt>
                <c:pt idx="6">
                  <c:v>0.17647058823529413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C33-4E44-BF81-17D6BE8E4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7732432"/>
        <c:axId val="297735760"/>
      </c:barChart>
      <c:catAx>
        <c:axId val="29773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7735760"/>
        <c:crosses val="autoZero"/>
        <c:auto val="1"/>
        <c:lblAlgn val="ctr"/>
        <c:lblOffset val="100"/>
        <c:noMultiLvlLbl val="0"/>
      </c:catAx>
      <c:valAx>
        <c:axId val="29773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773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22482736795892"/>
          <c:y val="0.16362843368614532"/>
          <c:w val="0.25377523992707018"/>
          <c:h val="0.46736232154956892"/>
        </c:manualLayout>
      </c:layout>
      <c:overlay val="0"/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accent4"/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path path="circle">
        <a:fillToRect l="100000" t="100000"/>
      </a:path>
      <a:tileRect r="-100000" b="-100000"/>
    </a:gradFill>
    <a:ln w="9525" cap="flat" cmpd="sng" algn="ctr">
      <a:gradFill>
        <a:gsLst>
          <a:gs pos="0">
            <a:schemeClr val="accent4">
              <a:lumMod val="40000"/>
              <a:lumOff val="60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'таблица '!$A$3:$A$5</c:f>
              <c:strCache>
                <c:ptCount val="3"/>
                <c:pt idx="0">
                  <c:v>7а</c:v>
                </c:pt>
                <c:pt idx="1">
                  <c:v>7б</c:v>
                </c:pt>
                <c:pt idx="2">
                  <c:v>7в</c:v>
                </c:pt>
              </c:strCache>
            </c:strRef>
          </c:cat>
          <c:val>
            <c:numRef>
              <c:f>'таблица '!$F$3:$F$5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6-4E89-B67A-CF26EEE10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1944444444444442E-2"/>
          <c:y val="0.14597039953339166"/>
          <c:w val="0.81388888888888888"/>
          <c:h val="0.57479476523767858"/>
        </c:manualLayout>
      </c:layout>
      <c:pie3DChart>
        <c:varyColors val="1"/>
        <c:ser>
          <c:idx val="0"/>
          <c:order val="0"/>
          <c:tx>
            <c:strRef>
              <c:f>готово!$F$2</c:f>
              <c:strCache>
                <c:ptCount val="1"/>
                <c:pt idx="0">
                  <c:v>% качества</c:v>
                </c:pt>
              </c:strCache>
            </c:strRef>
          </c:tx>
          <c:explosion val="2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30C-4C2C-B924-CBD790F68CF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30C-4C2C-B924-CBD790F68CF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30C-4C2C-B924-CBD790F68CF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готово!$A$3:$A$5</c:f>
              <c:strCache>
                <c:ptCount val="3"/>
                <c:pt idx="0">
                  <c:v>7а</c:v>
                </c:pt>
                <c:pt idx="1">
                  <c:v>7б</c:v>
                </c:pt>
                <c:pt idx="2">
                  <c:v>7в</c:v>
                </c:pt>
              </c:strCache>
            </c:strRef>
          </c:cat>
          <c:val>
            <c:numRef>
              <c:f>готово!$F$3:$F$5</c:f>
              <c:numCache>
                <c:formatCode>General</c:formatCode>
                <c:ptCount val="3"/>
                <c:pt idx="0">
                  <c:v>75</c:v>
                </c:pt>
                <c:pt idx="1">
                  <c:v>75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A-44B2-B13D-D9FE896B6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276224</xdr:colOff>
      <xdr:row>0</xdr:row>
      <xdr:rowOff>142875</xdr:rowOff>
    </xdr:from>
    <xdr:to>
      <xdr:col>16</xdr:col>
      <xdr:colOff>419099</xdr:colOff>
      <xdr:row>10</xdr:row>
      <xdr:rowOff>304800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695325</xdr:colOff>
      <xdr:row>0</xdr:row>
      <xdr:rowOff>828675</xdr:rowOff>
    </xdr:from>
    <xdr:to>
      <xdr:col>8</xdr:col>
      <xdr:colOff>371475</xdr:colOff>
      <xdr:row>14</xdr:row>
      <xdr:rowOff>38100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1</xdr:row>
      <xdr:rowOff>231775</xdr:rowOff>
    </xdr:from>
    <xdr:to>
      <xdr:col>14</xdr:col>
      <xdr:colOff>9525</xdr:colOff>
      <xdr:row>16</xdr:row>
      <xdr:rowOff>104775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33337</xdr:rowOff>
    </xdr:from>
    <xdr:to>
      <xdr:col>15</xdr:col>
      <xdr:colOff>209550</xdr:colOff>
      <xdr:row>18</xdr:row>
      <xdr:rowOff>100012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B1" zoomScaleNormal="100" workbookViewId="0">
      <selection activeCell="L5" sqref="L5"/>
    </sheetView>
  </sheetViews>
  <sheetFormatPr defaultRowHeight="14.5" x14ac:dyDescent="0.35"/>
  <cols>
    <col min="1" max="1" width="5.453125" customWidth="1"/>
    <col min="2" max="2" width="20.81640625" customWidth="1"/>
    <col min="3" max="3" width="16.1796875" customWidth="1"/>
    <col min="4" max="4" width="15.81640625" customWidth="1"/>
    <col min="5" max="5" width="18.1796875" customWidth="1"/>
  </cols>
  <sheetData>
    <row r="1" spans="1:5" ht="70" x14ac:dyDescent="0.35">
      <c r="A1" s="1" t="s">
        <v>0</v>
      </c>
      <c r="B1" s="2" t="s">
        <v>1</v>
      </c>
      <c r="C1" s="3" t="s">
        <v>2</v>
      </c>
      <c r="D1" s="1" t="s">
        <v>3</v>
      </c>
      <c r="E1" s="3" t="s">
        <v>4</v>
      </c>
    </row>
    <row r="2" spans="1:5" x14ac:dyDescent="0.35">
      <c r="A2" s="4" t="s">
        <v>5</v>
      </c>
      <c r="B2" s="3" t="s">
        <v>6</v>
      </c>
      <c r="C2" s="4"/>
      <c r="D2" s="4"/>
      <c r="E2" s="4"/>
    </row>
    <row r="3" spans="1:5" x14ac:dyDescent="0.35">
      <c r="A3" s="4"/>
      <c r="B3" s="3" t="s">
        <v>7</v>
      </c>
      <c r="C3" s="5">
        <f>SUM(C5:C11)</f>
        <v>15715</v>
      </c>
      <c r="D3" s="5">
        <f>SUM(D5:D11)</f>
        <v>2361</v>
      </c>
      <c r="E3" s="5"/>
    </row>
    <row r="4" spans="1:5" x14ac:dyDescent="0.35">
      <c r="A4" s="4"/>
      <c r="B4" s="3" t="s">
        <v>8</v>
      </c>
      <c r="C4" s="4"/>
      <c r="D4" s="4"/>
      <c r="E4" s="4"/>
    </row>
    <row r="5" spans="1:5" x14ac:dyDescent="0.35">
      <c r="A5" s="4"/>
      <c r="B5" s="3" t="s">
        <v>9</v>
      </c>
      <c r="C5" s="6">
        <v>426</v>
      </c>
      <c r="D5" s="6">
        <v>36</v>
      </c>
      <c r="E5" s="7">
        <f>D5/C5</f>
        <v>8.4507042253521125E-2</v>
      </c>
    </row>
    <row r="6" spans="1:5" x14ac:dyDescent="0.35">
      <c r="A6" s="4"/>
      <c r="B6" s="3" t="s">
        <v>10</v>
      </c>
      <c r="C6" s="6">
        <v>3686</v>
      </c>
      <c r="D6" s="6">
        <v>1253</v>
      </c>
      <c r="E6" s="7">
        <f t="shared" ref="E6:E11" si="0">D6/C6</f>
        <v>0.33993488876831252</v>
      </c>
    </row>
    <row r="7" spans="1:5" ht="28" x14ac:dyDescent="0.35">
      <c r="A7" s="4"/>
      <c r="B7" s="3" t="s">
        <v>11</v>
      </c>
      <c r="C7" s="6">
        <v>10245</v>
      </c>
      <c r="D7" s="6">
        <v>812</v>
      </c>
      <c r="E7" s="7">
        <f t="shared" si="0"/>
        <v>7.925817471937531E-2</v>
      </c>
    </row>
    <row r="8" spans="1:5" ht="28" x14ac:dyDescent="0.35">
      <c r="A8" s="4"/>
      <c r="B8" s="3" t="s">
        <v>12</v>
      </c>
      <c r="C8" s="6">
        <v>73</v>
      </c>
      <c r="D8" s="6">
        <v>5</v>
      </c>
      <c r="E8" s="7">
        <f t="shared" si="0"/>
        <v>6.8493150684931503E-2</v>
      </c>
    </row>
    <row r="9" spans="1:5" x14ac:dyDescent="0.35">
      <c r="A9" s="4"/>
      <c r="B9" s="3" t="s">
        <v>13</v>
      </c>
      <c r="C9" s="6">
        <v>1245</v>
      </c>
      <c r="D9" s="6">
        <v>246</v>
      </c>
      <c r="E9" s="7">
        <f t="shared" si="0"/>
        <v>0.19759036144578312</v>
      </c>
    </row>
    <row r="10" spans="1:5" x14ac:dyDescent="0.35">
      <c r="A10" s="4" t="s">
        <v>14</v>
      </c>
      <c r="B10" s="3" t="s">
        <v>15</v>
      </c>
      <c r="C10" s="6">
        <v>23</v>
      </c>
      <c r="D10" s="6">
        <v>6</v>
      </c>
      <c r="E10" s="7">
        <f t="shared" si="0"/>
        <v>0.2608695652173913</v>
      </c>
    </row>
    <row r="11" spans="1:5" ht="28" x14ac:dyDescent="0.35">
      <c r="A11" s="4" t="s">
        <v>16</v>
      </c>
      <c r="B11" s="3" t="s">
        <v>17</v>
      </c>
      <c r="C11" s="6">
        <v>17</v>
      </c>
      <c r="D11" s="6">
        <v>3</v>
      </c>
      <c r="E11" s="7">
        <f t="shared" si="0"/>
        <v>0.17647058823529413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3" activeCellId="1" sqref="A3:A5 F3:F5"/>
    </sheetView>
  </sheetViews>
  <sheetFormatPr defaultRowHeight="14.5" x14ac:dyDescent="0.35"/>
  <sheetData>
    <row r="1" spans="1:6" ht="15" thickBot="1" x14ac:dyDescent="0.4"/>
    <row r="2" spans="1:6" ht="21.5" thickBot="1" x14ac:dyDescent="0.4">
      <c r="A2" s="8" t="s">
        <v>21</v>
      </c>
      <c r="B2" s="9" t="s">
        <v>22</v>
      </c>
      <c r="C2" s="9">
        <v>5</v>
      </c>
      <c r="D2" s="9">
        <v>4</v>
      </c>
      <c r="E2" s="9">
        <v>3</v>
      </c>
      <c r="F2" s="9" t="s">
        <v>23</v>
      </c>
    </row>
    <row r="3" spans="1:6" ht="15" thickBot="1" x14ac:dyDescent="0.4">
      <c r="A3" s="10" t="s">
        <v>18</v>
      </c>
      <c r="B3" s="11">
        <v>20</v>
      </c>
      <c r="C3" s="11">
        <v>5</v>
      </c>
      <c r="D3" s="11">
        <v>10</v>
      </c>
      <c r="E3" s="11">
        <v>5</v>
      </c>
      <c r="F3" s="11">
        <v>75</v>
      </c>
    </row>
    <row r="4" spans="1:6" ht="15" thickBot="1" x14ac:dyDescent="0.4">
      <c r="A4" s="10" t="s">
        <v>19</v>
      </c>
      <c r="B4" s="11">
        <v>24</v>
      </c>
      <c r="C4" s="11">
        <v>8</v>
      </c>
      <c r="D4" s="11">
        <v>10</v>
      </c>
      <c r="E4" s="11">
        <v>6</v>
      </c>
      <c r="F4" s="11">
        <v>75</v>
      </c>
    </row>
    <row r="5" spans="1:6" ht="15" thickBot="1" x14ac:dyDescent="0.4">
      <c r="A5" s="10" t="s">
        <v>20</v>
      </c>
      <c r="B5" s="11">
        <v>25</v>
      </c>
      <c r="C5" s="11">
        <v>8</v>
      </c>
      <c r="D5" s="11">
        <v>12</v>
      </c>
      <c r="E5" s="11">
        <v>5</v>
      </c>
      <c r="F5" s="11">
        <v>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12" sqref="F12"/>
    </sheetView>
  </sheetViews>
  <sheetFormatPr defaultRowHeight="14.5" x14ac:dyDescent="0.35"/>
  <sheetData>
    <row r="1" spans="1:6" ht="15" thickBot="1" x14ac:dyDescent="0.4"/>
    <row r="2" spans="1:6" ht="21.5" thickBot="1" x14ac:dyDescent="0.4">
      <c r="A2" s="8" t="s">
        <v>21</v>
      </c>
      <c r="B2" s="9" t="s">
        <v>22</v>
      </c>
      <c r="C2" s="9">
        <v>5</v>
      </c>
      <c r="D2" s="9">
        <v>4</v>
      </c>
      <c r="E2" s="9">
        <v>3</v>
      </c>
      <c r="F2" s="9" t="s">
        <v>23</v>
      </c>
    </row>
    <row r="3" spans="1:6" ht="15" thickBot="1" x14ac:dyDescent="0.4">
      <c r="A3" s="10" t="s">
        <v>18</v>
      </c>
      <c r="B3" s="11">
        <v>20</v>
      </c>
      <c r="C3" s="11">
        <v>5</v>
      </c>
      <c r="D3" s="11">
        <v>10</v>
      </c>
      <c r="E3" s="11">
        <v>5</v>
      </c>
      <c r="F3" s="11">
        <v>75</v>
      </c>
    </row>
    <row r="4" spans="1:6" ht="15" thickBot="1" x14ac:dyDescent="0.4">
      <c r="A4" s="10" t="s">
        <v>19</v>
      </c>
      <c r="B4" s="11">
        <v>24</v>
      </c>
      <c r="C4" s="11">
        <v>8</v>
      </c>
      <c r="D4" s="11">
        <v>10</v>
      </c>
      <c r="E4" s="11">
        <v>6</v>
      </c>
      <c r="F4" s="11">
        <v>75</v>
      </c>
    </row>
    <row r="5" spans="1:6" ht="15" thickBot="1" x14ac:dyDescent="0.4">
      <c r="A5" s="10" t="s">
        <v>20</v>
      </c>
      <c r="B5" s="11">
        <v>25</v>
      </c>
      <c r="C5" s="11">
        <v>8</v>
      </c>
      <c r="D5" s="11">
        <v>12</v>
      </c>
      <c r="E5" s="11">
        <v>5</v>
      </c>
      <c r="F5" s="11">
        <v>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Удельный вес</vt:lpstr>
      <vt:lpstr>таблица </vt:lpstr>
      <vt:lpstr>готово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Кимерина Ирина Сергеевна</cp:lastModifiedBy>
  <dcterms:created xsi:type="dcterms:W3CDTF">2023-02-05T15:53:59Z</dcterms:created>
  <dcterms:modified xsi:type="dcterms:W3CDTF">2023-02-06T08:02:03Z</dcterms:modified>
</cp:coreProperties>
</file>